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E863A9BF-0D28-4FEE-B82F-C5EF88F068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1_ESFD" sheetId="1" r:id="rId1"/>
  </sheets>
  <definedNames>
    <definedName name="_xlnm.Print_Area" localSheetId="0">F1_ESFD!$A$1:$G$100</definedName>
    <definedName name="_xlnm.Print_Titles" localSheetId="0">F1_ESFD!$2:$5</definedName>
  </definedNames>
  <calcPr calcId="191029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F79" i="1" s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F47" i="1" s="1"/>
  <c r="F59" i="1" s="1"/>
  <c r="F81" i="1" s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D47" i="1"/>
  <c r="C47" i="1" l="1"/>
  <c r="C62" i="1" s="1"/>
  <c r="D62" i="1"/>
</calcChain>
</file>

<file path=xl/sharedStrings.xml><?xml version="1.0" encoding="utf-8"?>
<sst xmlns="http://schemas.openxmlformats.org/spreadsheetml/2006/main" count="134" uniqueCount="131">
  <si>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</si>
  <si>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</si>
  <si>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</si>
  <si>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</si>
  <si>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</si>
  <si>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</si>
  <si>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</si>
  <si>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</si>
  <si>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</si>
  <si>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</si>
  <si>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</si>
  <si>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</si>
  <si>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</si>
  <si>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</si>
  <si>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</si>
  <si>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</si>
  <si>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</si>
  <si>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</si>
  <si>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</si>
  <si>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</si>
  <si>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</si>
  <si>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</si>
  <si>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</si>
  <si>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</si>
  <si>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</si>
  <si>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</si>
  <si>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</si>
  <si>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</si>
  <si>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</si>
  <si>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</si>
  <si>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</si>
  <si>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</si>
  <si>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</si>
  <si>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</si>
  <si>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</si>
  <si>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</si>
  <si>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</si>
  <si>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</si>
  <si>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</si>
  <si>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</si>
  <si>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</si>
  <si>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</si>
  <si>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</si>
  <si>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</si>
  <si>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</si>
  <si>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</si>
  <si>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</si>
  <si>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</si>
  <si>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</si>
  <si>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</si>
  <si>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</si>
  <si>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</si>
  <si>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</si>
  <si>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</si>
  <si>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</si>
  <si>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</si>
  <si>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</si>
  <si>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</si>
  <si>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</si>
  <si>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</si>
  <si>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</si>
  <si>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</si>
  <si>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</si>
  <si>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</si>
  <si>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</si>
  <si>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</si>
  <si>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</si>
  <si>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</si>
  <si>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</si>
  <si>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</si>
  <si>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</si>
  <si>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</si>
  <si>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</si>
  <si>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</si>
  <si>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</si>
  <si>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</si>
  <si>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</si>
  <si>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</si>
  <si>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</si>
  <si>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</si>
  <si>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</si>
  <si>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</si>
  <si>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</si>
  <si>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</si>
  <si>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</si>
  <si>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</si>
  <si>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</si>
  <si>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</si>
  <si>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</si>
  <si>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</si>
  <si>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</si>
  <si>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</si>
  <si>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</si>
  <si>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</si>
  <si>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</si>
  <si>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</si>
  <si>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</si>
  <si>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</si>
  <si>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</si>
  <si>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</si>
  <si>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</si>
  <si>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</si>
  <si>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</si>
  <si>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</si>
  <si>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</si>
  <si>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</si>
  <si>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</si>
  <si>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</si>
  <si>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</si>
  <si>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</si>
  <si>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</si>
  <si>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</si>
  <si>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</si>
  <si>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</si>
  <si>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</si>
  <si>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</si>
  <si>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</si>
  <si>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</si>
  <si>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</si>
  <si>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</si>
  <si>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POLITÉCNICA DE LÁZARO CÁRDENAS, MICHOACAN (a)</t>
  </si>
  <si>
    <t>Al 31 de diciembre de 2022 y al 31 de Diciembre de 2023 (b)</t>
  </si>
  <si>
    <t>2023 (d)</t>
  </si>
  <si>
    <t>31 de diciembre de 2022 (e)</t>
  </si>
  <si>
    <t>Bajo protesta de decir verdad declaramos que los Estados Financieros y sus notas, son razonablemente correctos y son responsabilidad del emisor.</t>
  </si>
  <si>
    <t xml:space="preserve">MTRA. TERESA LOPEZ HERNANDEZ </t>
  </si>
  <si>
    <t>RECTORA</t>
  </si>
  <si>
    <t>L.C. MONSERRAT MORAN TELLES</t>
  </si>
  <si>
    <t>JEFA DEL DEPTO DE RECURSOS FINANCIEROS Y HUMANOS</t>
  </si>
  <si>
    <t>LIC.RAUL EDUARDO  SUAREZ LOPEZ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</si>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</sst>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3" borderId="11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57150</xdr:rowOff>
    </xdr:from>
    <xdr:to>
      <xdr:col>1</xdr:col>
      <xdr:colOff>921000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D4F4E5-8C70-4F19-B8CA-ECF38D5AD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28600"/>
          <a:ext cx="5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7"/>
  <sheetViews>
    <sheetView tabSelected="1" view="pageBreakPreview" zoomScale="60" zoomScaleNormal="100" workbookViewId="0">
      <pane ySplit="6" topLeftCell="A7" activePane="bottomLeft" state="frozen"/>
      <selection pane="bottomLeft" activeCell="C92" sqref="C9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6227440.8699999992</v>
      </c>
      <c r="D9" s="9">
        <f>SUM(D10:D16)</f>
        <v>2910158.38</v>
      </c>
      <c r="E9" s="11" t="s">
        <v>8</v>
      </c>
      <c r="F9" s="9">
        <f>SUM(F10:F18)</f>
        <v>6276307.2200000007</v>
      </c>
      <c r="G9" s="9">
        <f>SUM(G10:G18)</f>
        <v>6578542.3200000003</v>
      </c>
    </row>
    <row r="10" spans="2:7" x14ac:dyDescent="0.2">
      <c r="B10" s="12" t="s">
        <v>9</v>
      </c>
      <c r="C10" s="9">
        <v>5000</v>
      </c>
      <c r="D10" s="9">
        <v>5000</v>
      </c>
      <c r="E10" s="13" t="s">
        <v>10</v>
      </c>
      <c r="F10" s="9">
        <v>569.86</v>
      </c>
      <c r="G10" s="9">
        <v>202084.37</v>
      </c>
    </row>
    <row r="11" spans="2:7" x14ac:dyDescent="0.2">
      <c r="B11" s="12" t="s">
        <v>11</v>
      </c>
      <c r="C11" s="9">
        <v>6218726.2699999996</v>
      </c>
      <c r="D11" s="9">
        <v>2615081.34</v>
      </c>
      <c r="E11" s="13" t="s">
        <v>12</v>
      </c>
      <c r="F11" s="9">
        <v>5547511.5</v>
      </c>
      <c r="G11" s="9">
        <v>5921128.1500000004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3714.6</v>
      </c>
      <c r="D13" s="9">
        <v>290077.03999999998</v>
      </c>
      <c r="E13" s="13" t="s">
        <v>16</v>
      </c>
      <c r="F13" s="9">
        <v>109518.42</v>
      </c>
      <c r="G13" s="9">
        <v>46267.87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6800</v>
      </c>
      <c r="G14" s="9">
        <v>6800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611907.43999999994</v>
      </c>
      <c r="G16" s="9">
        <v>402261.93</v>
      </c>
    </row>
    <row r="17" spans="2:7" x14ac:dyDescent="0.2">
      <c r="B17" s="10" t="s">
        <v>23</v>
      </c>
      <c r="C17" s="9">
        <f>SUM(C18:C24)</f>
        <v>3758952.29</v>
      </c>
      <c r="D17" s="9">
        <f>SUM(D18:D24)</f>
        <v>3918061.9099999997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3618788.53</v>
      </c>
      <c r="D19" s="9">
        <v>3867240.28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140163.76</v>
      </c>
      <c r="D20" s="9">
        <v>50821.63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63050.64</v>
      </c>
      <c r="D25" s="9">
        <f>SUM(D26:D30)</f>
        <v>63050.64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63050.64</v>
      </c>
      <c r="D27" s="9">
        <v>63050.64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10049443.800000001</v>
      </c>
      <c r="D47" s="9">
        <f>D9+D17+D25+D31+D37+D38+D41</f>
        <v>6891270.9299999988</v>
      </c>
      <c r="E47" s="8" t="s">
        <v>82</v>
      </c>
      <c r="F47" s="9">
        <f>F9+F19+F23+F26+F27+F31+F38+F42</f>
        <v>6276307.2200000007</v>
      </c>
      <c r="G47" s="9">
        <f>G9+G19+G23+G26+G27+G31+G38+G42</f>
        <v>6578542.3200000003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0.1</v>
      </c>
      <c r="D51" s="9">
        <v>0.1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103646.67</v>
      </c>
      <c r="D52" s="9">
        <v>103646.67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7502188.2400000002</v>
      </c>
      <c r="D53" s="9">
        <v>7077288.2400000002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1970835.6</v>
      </c>
      <c r="D54" s="9">
        <v>1970835.6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-5115464.82</v>
      </c>
      <c r="D55" s="9">
        <v>-4384586.57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254201</v>
      </c>
      <c r="D56" s="9">
        <v>254201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6276307.2200000007</v>
      </c>
      <c r="G59" s="9">
        <f>G47+G57</f>
        <v>6578542.3200000003</v>
      </c>
    </row>
    <row r="60" spans="2:7" ht="25.5" x14ac:dyDescent="0.2">
      <c r="B60" s="6" t="s">
        <v>102</v>
      </c>
      <c r="C60" s="9">
        <f>SUM(C50:C58)</f>
        <v>4715406.7899999991</v>
      </c>
      <c r="D60" s="9">
        <f>SUM(D50:D58)</f>
        <v>5021385.0399999991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14764850.59</v>
      </c>
      <c r="D62" s="9">
        <f>D47+D60</f>
        <v>11912655.969999999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95920.6</v>
      </c>
      <c r="G63" s="9">
        <f>SUM(G64:G66)</f>
        <v>95920.6</v>
      </c>
    </row>
    <row r="64" spans="2:7" x14ac:dyDescent="0.2">
      <c r="B64" s="10"/>
      <c r="C64" s="9"/>
      <c r="D64" s="9"/>
      <c r="E64" s="11" t="s">
        <v>106</v>
      </c>
      <c r="F64" s="9">
        <v>1</v>
      </c>
      <c r="G64" s="9">
        <v>1</v>
      </c>
    </row>
    <row r="65" spans="2:7" x14ac:dyDescent="0.2">
      <c r="B65" s="10"/>
      <c r="C65" s="9"/>
      <c r="D65" s="9"/>
      <c r="E65" s="11" t="s">
        <v>107</v>
      </c>
      <c r="F65" s="9">
        <v>95919.6</v>
      </c>
      <c r="G65" s="9">
        <v>95919.6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8415748.5500000007</v>
      </c>
      <c r="G68" s="9">
        <f>SUM(G69:G73)</f>
        <v>5242612.63</v>
      </c>
    </row>
    <row r="69" spans="2:7" x14ac:dyDescent="0.2">
      <c r="B69" s="10"/>
      <c r="C69" s="9"/>
      <c r="D69" s="9"/>
      <c r="E69" s="11" t="s">
        <v>110</v>
      </c>
      <c r="F69" s="9">
        <v>3480049.92</v>
      </c>
      <c r="G69" s="9">
        <v>5803513.5</v>
      </c>
    </row>
    <row r="70" spans="2:7" x14ac:dyDescent="0.2">
      <c r="B70" s="10"/>
      <c r="C70" s="9"/>
      <c r="D70" s="9"/>
      <c r="E70" s="11" t="s">
        <v>111</v>
      </c>
      <c r="F70" s="9">
        <v>5797158.2000000002</v>
      </c>
      <c r="G70" s="9">
        <v>300558.7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-861459.57</v>
      </c>
      <c r="G73" s="9">
        <v>-861459.57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8511669.1500000004</v>
      </c>
      <c r="G79" s="9">
        <f>G63+G68+G75</f>
        <v>5338533.2299999995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14787976.370000001</v>
      </c>
      <c r="G81" s="9">
        <f>G59+G79</f>
        <v>11917075.550000001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x14ac:dyDescent="0.2">
      <c r="B84" s="1" t="s">
        <v>124</v>
      </c>
    </row>
    <row r="90" spans="2:7" x14ac:dyDescent="0.2">
      <c r="B90" s="29" t="s">
        <v>125</v>
      </c>
      <c r="E90" s="32" t="s">
        <v>129</v>
      </c>
      <c r="F90" s="32"/>
      <c r="G90" s="32"/>
    </row>
    <row r="91" spans="2:7" ht="15" x14ac:dyDescent="0.25">
      <c r="B91" s="30" t="s">
        <v>126</v>
      </c>
      <c r="E91" s="33" t="s">
        <v>130</v>
      </c>
      <c r="F91" s="33"/>
      <c r="G91" s="34"/>
    </row>
    <row r="96" spans="2:7" x14ac:dyDescent="0.2">
      <c r="B96" s="31" t="s">
        <v>127</v>
      </c>
    </row>
    <row r="97" spans="2:2" x14ac:dyDescent="0.2">
      <c r="B97" s="30" t="s">
        <v>128</v>
      </c>
    </row>
  </sheetData>
  <mergeCells count="6">
    <mergeCell ref="E91:G91"/>
    <mergeCell ref="B2:G2"/>
    <mergeCell ref="B3:G3"/>
    <mergeCell ref="B4:G4"/>
    <mergeCell ref="B5:G5"/>
    <mergeCell ref="E90:G90"/>
  </mergeCells>
  <printOptions horizontalCentered="1"/>
  <pageMargins left="0.70866141732283472" right="0.70866141732283472" top="0.55118110236220474" bottom="0.35433070866141736" header="0.31496062992125984" footer="0.31496062992125984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F1_ESFD</vt:lpstr>
      <vt:lpstr>'F1_ESFD'!Área_de_impresión</vt:lpstr>
      <vt:lpstr>'F1_ESFD'!Títulos_a_imprimir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Daniel Valdovinos</cp:lastModifiedBy>
  <cp:lastPrinted>2024-02-26T16:52:03Z</cp:lastPrinted>
  <dcterms:created xsi:type="dcterms:W3CDTF">2016-10-11T18:36:49Z</dcterms:created>
  <dcterms:modified xsi:type="dcterms:W3CDTF">2024-02-26T16:52:07Z</dcterms:modified>
</cp:coreProperties>
</file>